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letines\Boletines-justicia 2024\Volumen I\direccion\"/>
    </mc:Choice>
  </mc:AlternateContent>
  <bookViews>
    <workbookView xWindow="0" yWindow="0" windowWidth="28800" windowHeight="11835"/>
  </bookViews>
  <sheets>
    <sheet name="19" sheetId="2" r:id="rId1"/>
  </sheets>
  <definedNames>
    <definedName name="_xlnm.Print_Area" localSheetId="0">'19'!$A$1:$O$38</definedName>
    <definedName name="_xlnm.Print_Titles" localSheetId="0">'19'!$1:$7</definedName>
  </definedNames>
  <calcPr calcId="152511"/>
</workbook>
</file>

<file path=xl/calcChain.xml><?xml version="1.0" encoding="utf-8"?>
<calcChain xmlns="http://schemas.openxmlformats.org/spreadsheetml/2006/main">
  <c r="O25" i="2" l="1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D12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<sst xmlns="http://schemas.openxmlformats.org/spreadsheetml/2006/main" count="69" uniqueCount="50">
  <si>
    <t>Enero</t>
  </si>
  <si>
    <t>Febrero</t>
  </si>
  <si>
    <t>Marzo</t>
  </si>
  <si>
    <t>Abril</t>
  </si>
  <si>
    <t>Mayo</t>
  </si>
  <si>
    <t>Septiem- bre</t>
  </si>
  <si>
    <t>Octu-   bre</t>
  </si>
  <si>
    <t>Noviem- bre</t>
  </si>
  <si>
    <t xml:space="preserve">Diciem-  bre </t>
  </si>
  <si>
    <t xml:space="preserve"> </t>
  </si>
  <si>
    <t>Población penitenciaria</t>
  </si>
  <si>
    <t>Hombres</t>
  </si>
  <si>
    <t>Mujeres</t>
  </si>
  <si>
    <t>TOTAL</t>
  </si>
  <si>
    <t xml:space="preserve">   Coclé</t>
  </si>
  <si>
    <t xml:space="preserve">      Centro Penitenciario de Aguadulce</t>
  </si>
  <si>
    <t xml:space="preserve">      Centro Femenino Llano Marín</t>
  </si>
  <si>
    <t xml:space="preserve">      Centro Penitenciario de Penonomé</t>
  </si>
  <si>
    <t xml:space="preserve">   Colón</t>
  </si>
  <si>
    <t xml:space="preserve">      Centro Femenino de Colón</t>
  </si>
  <si>
    <t xml:space="preserve">      Centro de Rehabilitación Nva. Esperanza</t>
  </si>
  <si>
    <t xml:space="preserve">   Chiriquí</t>
  </si>
  <si>
    <t xml:space="preserve">       Centro Penitenciario de David</t>
  </si>
  <si>
    <t xml:space="preserve">       Centro Femenino Los Algarrobos</t>
  </si>
  <si>
    <t xml:space="preserve">   Darién (Centro Penitenciario de La Palma)</t>
  </si>
  <si>
    <t xml:space="preserve">   Panamá</t>
  </si>
  <si>
    <t xml:space="preserve">       Centro Femenino Cecilia O. de Chiari</t>
  </si>
  <si>
    <t xml:space="preserve">       Centro Penitenciario La Joya</t>
  </si>
  <si>
    <t xml:space="preserve">       Centro Penitenciario La Joyita</t>
  </si>
  <si>
    <t xml:space="preserve">       Centro de Rehabilitación  El Renacer</t>
  </si>
  <si>
    <t xml:space="preserve">Junio </t>
  </si>
  <si>
    <t xml:space="preserve">Julio </t>
  </si>
  <si>
    <t xml:space="preserve">Agosto </t>
  </si>
  <si>
    <t xml:space="preserve">      Centro Masculino Llano Marín</t>
  </si>
  <si>
    <t xml:space="preserve">       Centro de Detención Tinajitas</t>
  </si>
  <si>
    <t xml:space="preserve">       Centro Penitenciario La Nueva Joya</t>
  </si>
  <si>
    <t xml:space="preserve">       Centro Penitenciario Punta Coco</t>
  </si>
  <si>
    <t xml:space="preserve">   Los Santos Centro Penitenciario de</t>
  </si>
  <si>
    <t xml:space="preserve">       Las Tablas</t>
  </si>
  <si>
    <t xml:space="preserve">       Déborah)</t>
  </si>
  <si>
    <t xml:space="preserve">   Bocas del Toro (Centro Penitenciario</t>
  </si>
  <si>
    <t xml:space="preserve"> Y CENTRO PENITENCIARIO: AÑO 2024</t>
  </si>
  <si>
    <t>Fuente: Sistema de Información Penitenciaria y Departamento de Seguridad Penitenciaria.</t>
  </si>
  <si>
    <t>..</t>
  </si>
  <si>
    <t>Sexo (1)</t>
  </si>
  <si>
    <t>.. Dato no aplicable al grupo o categoría.</t>
  </si>
  <si>
    <t xml:space="preserve">   Veraguas (Centro Peniteciario de Santiago)</t>
  </si>
  <si>
    <t>Provincia  y centro penitenciario</t>
  </si>
  <si>
    <t xml:space="preserve"> Cuadro 19.  POBLACIÓN PENITENCIARIA EN LA REPÚBLICA, POR SEXO Y MES, SEGÚN PROVINCIA, </t>
  </si>
  <si>
    <t>(1) La cifra hace referencia a la población penitenciaria correspondiente a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</si>
</sst>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0" xfId="0" applyBorder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Border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2" fillId="0" borderId="2" xfId="0" applyFont="1" applyBorder="1" applyAlignment="1"/>
    <xf numFmtId="0" fontId="2" fillId="0" borderId="2" xfId="0" applyFont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" fillId="0" borderId="2" xfId="0" applyNumberFormat="1" applyFont="1" applyBorder="1" applyAlignment="1"/>
    <xf numFmtId="3" fontId="2" fillId="0" borderId="1" xfId="0" applyNumberFormat="1" applyFont="1" applyBorder="1" applyAlignment="1"/>
    <xf numFmtId="0" fontId="2" fillId="0" borderId="1" xfId="0" applyFont="1" applyBorder="1" applyAlignment="1"/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6" xfId="0" applyNumberFormat="1" applyFont="1" applyBorder="1"/>
    <xf numFmtId="3" fontId="2" fillId="0" borderId="7" xfId="0" applyNumberFormat="1" applyFont="1" applyFill="1" applyBorder="1"/>
    <xf numFmtId="3" fontId="4" fillId="0" borderId="0" xfId="0" applyNumberFormat="1" applyFont="1" applyBorder="1"/>
    <xf numFmtId="0" fontId="5" fillId="0" borderId="0" xfId="0" applyFont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3" fillId="2" borderId="6" xfId="0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0" xfId="0" applyFont="1"/>
    <xf numFmtId="0" fontId="1" fillId="0" borderId="0" xfId="0" applyFont="1" applyAlignment="1">
      <alignment horizontal="left"/>
    </xf>
    <xf numFmtId="3" fontId="1" fillId="0" borderId="2" xfId="0" applyNumberFormat="1" applyFont="1" applyBorder="1" applyAlignment="1"/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abSelected="1" zoomScaleNormal="100" workbookViewId="0">
      <selection sqref="A1:O1"/>
    </sheetView>
  </sheetViews>
  <sheetFormatPr baseColWidth="10" defaultRowHeight="12.75" x14ac:dyDescent="0.2"/>
  <cols>
    <col min="1" max="1" width="37.28515625" style="1" customWidth="1"/>
    <col min="2" max="2" width="9.140625" customWidth="1"/>
    <col min="3" max="3" width="8.42578125" customWidth="1"/>
    <col min="4" max="4" width="6.7109375" customWidth="1"/>
    <col min="5" max="5" width="8" customWidth="1"/>
    <col min="6" max="6" width="7.140625" customWidth="1"/>
    <col min="7" max="7" width="7" customWidth="1"/>
    <col min="8" max="9" width="6.7109375" customWidth="1"/>
    <col min="10" max="11" width="7" customWidth="1"/>
    <col min="12" max="12" width="8.5703125" customWidth="1"/>
    <col min="13" max="13" width="7.28515625" customWidth="1"/>
    <col min="14" max="14" width="7.5703125" customWidth="1"/>
    <col min="15" max="15" width="6.85546875" style="2" customWidth="1"/>
  </cols>
  <sheetData>
    <row r="1" spans="1:20" ht="15" customHeight="1" x14ac:dyDescent="0.2">
      <c r="A1" s="48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20" ht="15" customHeight="1" x14ac:dyDescent="0.2">
      <c r="A2" s="48" t="s">
        <v>41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20" ht="13.5" customHeight="1" x14ac:dyDescent="0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4"/>
    </row>
    <row r="4" spans="1:20" ht="19.5" customHeight="1" x14ac:dyDescent="0.2">
      <c r="A4" s="51" t="s">
        <v>47</v>
      </c>
      <c r="B4" s="54" t="s">
        <v>10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20" ht="18" customHeight="1" x14ac:dyDescent="0.2">
      <c r="A5" s="52"/>
      <c r="B5" s="54" t="s">
        <v>44</v>
      </c>
      <c r="C5" s="56"/>
      <c r="D5" s="46" t="s">
        <v>0</v>
      </c>
      <c r="E5" s="46" t="s">
        <v>1</v>
      </c>
      <c r="F5" s="46" t="s">
        <v>2</v>
      </c>
      <c r="G5" s="46" t="s">
        <v>3</v>
      </c>
      <c r="H5" s="46" t="s">
        <v>4</v>
      </c>
      <c r="I5" s="46" t="s">
        <v>30</v>
      </c>
      <c r="J5" s="46" t="s">
        <v>31</v>
      </c>
      <c r="K5" s="46" t="s">
        <v>32</v>
      </c>
      <c r="L5" s="46" t="s">
        <v>5</v>
      </c>
      <c r="M5" s="46" t="s">
        <v>6</v>
      </c>
      <c r="N5" s="46" t="s">
        <v>7</v>
      </c>
      <c r="O5" s="49" t="s">
        <v>8</v>
      </c>
    </row>
    <row r="6" spans="1:20" ht="22.5" customHeight="1" x14ac:dyDescent="0.2">
      <c r="A6" s="53"/>
      <c r="B6" s="41" t="s">
        <v>11</v>
      </c>
      <c r="C6" s="41" t="s">
        <v>12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0"/>
    </row>
    <row r="7" spans="1:20" ht="15" customHeight="1" x14ac:dyDescent="0.2">
      <c r="A7" s="7"/>
      <c r="B7" s="8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/>
    </row>
    <row r="8" spans="1:20" ht="23.25" customHeight="1" x14ac:dyDescent="0.2">
      <c r="A8" s="7" t="s">
        <v>13</v>
      </c>
      <c r="B8" s="16">
        <f t="shared" ref="B8:O8" si="0">SUM(B10,B11,B16,B19,B22,B24,B25,B33)</f>
        <v>23167</v>
      </c>
      <c r="C8" s="16">
        <f t="shared" si="0"/>
        <v>1138</v>
      </c>
      <c r="D8" s="16">
        <f t="shared" si="0"/>
        <v>23425</v>
      </c>
      <c r="E8" s="16">
        <f t="shared" si="0"/>
        <v>23646</v>
      </c>
      <c r="F8" s="16">
        <f t="shared" si="0"/>
        <v>23798</v>
      </c>
      <c r="G8" s="16">
        <f t="shared" si="0"/>
        <v>23910</v>
      </c>
      <c r="H8" s="16">
        <f t="shared" si="0"/>
        <v>23991</v>
      </c>
      <c r="I8" s="16">
        <f t="shared" si="0"/>
        <v>24110</v>
      </c>
      <c r="J8" s="16">
        <f t="shared" si="0"/>
        <v>24182</v>
      </c>
      <c r="K8" s="16">
        <f t="shared" si="0"/>
        <v>24216</v>
      </c>
      <c r="L8" s="16">
        <f t="shared" si="0"/>
        <v>24220</v>
      </c>
      <c r="M8" s="16">
        <f t="shared" si="0"/>
        <v>24286</v>
      </c>
      <c r="N8" s="16">
        <f t="shared" si="0"/>
        <v>24351</v>
      </c>
      <c r="O8" s="17">
        <f t="shared" si="0"/>
        <v>24305</v>
      </c>
      <c r="Q8" s="42"/>
      <c r="R8" s="42"/>
      <c r="T8" s="42"/>
    </row>
    <row r="9" spans="1:20" ht="21.75" customHeight="1" x14ac:dyDescent="0.2">
      <c r="A9" s="36" t="s">
        <v>40</v>
      </c>
      <c r="B9" s="24"/>
      <c r="C9" s="19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4"/>
    </row>
    <row r="10" spans="1:20" ht="21.75" customHeight="1" x14ac:dyDescent="0.2">
      <c r="A10" s="37" t="s">
        <v>39</v>
      </c>
      <c r="B10" s="45">
        <v>903</v>
      </c>
      <c r="C10" s="40" t="s">
        <v>43</v>
      </c>
      <c r="D10" s="3">
        <v>725</v>
      </c>
      <c r="E10" s="3">
        <v>739</v>
      </c>
      <c r="F10" s="3">
        <v>771</v>
      </c>
      <c r="G10" s="3">
        <v>784</v>
      </c>
      <c r="H10" s="3">
        <v>808</v>
      </c>
      <c r="I10" s="3">
        <v>829</v>
      </c>
      <c r="J10" s="3">
        <v>856</v>
      </c>
      <c r="K10" s="3">
        <v>868</v>
      </c>
      <c r="L10" s="3">
        <v>884</v>
      </c>
      <c r="M10" s="3">
        <v>894</v>
      </c>
      <c r="N10" s="3">
        <v>904</v>
      </c>
      <c r="O10" s="34">
        <v>903</v>
      </c>
      <c r="T10" s="42"/>
    </row>
    <row r="11" spans="1:20" ht="21.75" customHeight="1" x14ac:dyDescent="0.2">
      <c r="A11" s="35" t="s">
        <v>14</v>
      </c>
      <c r="B11" s="21">
        <f t="shared" ref="B11:K11" si="1">SUM(B12:B15)</f>
        <v>759</v>
      </c>
      <c r="C11" s="21">
        <f t="shared" si="1"/>
        <v>121</v>
      </c>
      <c r="D11" s="21">
        <f t="shared" si="1"/>
        <v>815</v>
      </c>
      <c r="E11" s="21">
        <f t="shared" si="1"/>
        <v>916</v>
      </c>
      <c r="F11" s="21">
        <f t="shared" si="1"/>
        <v>918</v>
      </c>
      <c r="G11" s="21">
        <f t="shared" si="1"/>
        <v>906</v>
      </c>
      <c r="H11" s="21">
        <f t="shared" si="1"/>
        <v>908</v>
      </c>
      <c r="I11" s="21">
        <f t="shared" si="1"/>
        <v>903</v>
      </c>
      <c r="J11" s="21">
        <f t="shared" si="1"/>
        <v>914</v>
      </c>
      <c r="K11" s="21">
        <f t="shared" si="1"/>
        <v>900</v>
      </c>
      <c r="L11" s="21">
        <f>SUM(L12:L15)</f>
        <v>890</v>
      </c>
      <c r="M11" s="21">
        <f>SUM(M12:M15)</f>
        <v>879</v>
      </c>
      <c r="N11" s="21">
        <f>SUM(N12:N15)</f>
        <v>875</v>
      </c>
      <c r="O11" s="22">
        <f>SUM(O12:O15)</f>
        <v>880</v>
      </c>
    </row>
    <row r="12" spans="1:20" ht="19.5" customHeight="1" x14ac:dyDescent="0.2">
      <c r="A12" s="38" t="s">
        <v>15</v>
      </c>
      <c r="B12" s="19">
        <v>109</v>
      </c>
      <c r="C12" s="40" t="s">
        <v>43</v>
      </c>
      <c r="D12" s="15">
        <f>SUM(D13:D14)</f>
        <v>89</v>
      </c>
      <c r="E12" s="15">
        <v>141</v>
      </c>
      <c r="F12" s="15">
        <v>139</v>
      </c>
      <c r="G12" s="15">
        <v>137</v>
      </c>
      <c r="H12" s="15">
        <v>132</v>
      </c>
      <c r="I12" s="13">
        <v>132</v>
      </c>
      <c r="J12" s="13">
        <v>129</v>
      </c>
      <c r="K12" s="13">
        <v>124</v>
      </c>
      <c r="L12" s="15">
        <v>120</v>
      </c>
      <c r="M12" s="15">
        <v>117</v>
      </c>
      <c r="N12" s="15">
        <v>113</v>
      </c>
      <c r="O12" s="20">
        <v>109</v>
      </c>
    </row>
    <row r="13" spans="1:20" ht="19.5" customHeight="1" x14ac:dyDescent="0.2">
      <c r="A13" s="38" t="s">
        <v>33</v>
      </c>
      <c r="B13" s="19">
        <v>11</v>
      </c>
      <c r="C13" s="40" t="s">
        <v>43</v>
      </c>
      <c r="D13" s="15">
        <v>15</v>
      </c>
      <c r="E13" s="15">
        <v>14</v>
      </c>
      <c r="F13" s="15">
        <v>15</v>
      </c>
      <c r="G13" s="15">
        <v>15</v>
      </c>
      <c r="H13" s="15">
        <v>16</v>
      </c>
      <c r="I13" s="13">
        <v>14</v>
      </c>
      <c r="J13" s="13">
        <v>13</v>
      </c>
      <c r="K13" s="13">
        <v>12</v>
      </c>
      <c r="L13" s="15">
        <v>13</v>
      </c>
      <c r="M13" s="15">
        <v>13</v>
      </c>
      <c r="N13" s="15">
        <v>12</v>
      </c>
      <c r="O13" s="20">
        <v>11</v>
      </c>
    </row>
    <row r="14" spans="1:20" ht="19.5" customHeight="1" x14ac:dyDescent="0.2">
      <c r="A14" s="38" t="s">
        <v>16</v>
      </c>
      <c r="B14" s="40" t="s">
        <v>43</v>
      </c>
      <c r="C14" s="19">
        <v>121</v>
      </c>
      <c r="D14" s="15">
        <v>74</v>
      </c>
      <c r="E14" s="15">
        <v>126</v>
      </c>
      <c r="F14" s="15">
        <v>124</v>
      </c>
      <c r="G14" s="15">
        <v>124</v>
      </c>
      <c r="H14" s="15">
        <v>125</v>
      </c>
      <c r="I14" s="13">
        <v>121</v>
      </c>
      <c r="J14" s="13">
        <v>127</v>
      </c>
      <c r="K14" s="13">
        <v>119</v>
      </c>
      <c r="L14" s="15">
        <v>121</v>
      </c>
      <c r="M14" s="15">
        <v>121</v>
      </c>
      <c r="N14" s="15">
        <v>119</v>
      </c>
      <c r="O14" s="20">
        <v>121</v>
      </c>
    </row>
    <row r="15" spans="1:20" ht="19.5" customHeight="1" x14ac:dyDescent="0.2">
      <c r="A15" s="38" t="s">
        <v>17</v>
      </c>
      <c r="B15" s="19">
        <v>639</v>
      </c>
      <c r="C15" s="40" t="s">
        <v>43</v>
      </c>
      <c r="D15" s="15">
        <v>637</v>
      </c>
      <c r="E15" s="15">
        <v>635</v>
      </c>
      <c r="F15" s="15">
        <v>640</v>
      </c>
      <c r="G15" s="15">
        <v>630</v>
      </c>
      <c r="H15" s="15">
        <v>635</v>
      </c>
      <c r="I15" s="13">
        <v>636</v>
      </c>
      <c r="J15" s="13">
        <v>645</v>
      </c>
      <c r="K15" s="13">
        <v>645</v>
      </c>
      <c r="L15" s="15">
        <v>636</v>
      </c>
      <c r="M15" s="15">
        <v>628</v>
      </c>
      <c r="N15" s="15">
        <v>631</v>
      </c>
      <c r="O15" s="20">
        <v>639</v>
      </c>
    </row>
    <row r="16" spans="1:20" ht="21.75" customHeight="1" x14ac:dyDescent="0.2">
      <c r="A16" s="35" t="s">
        <v>18</v>
      </c>
      <c r="B16" s="16">
        <f>SUM(B17:B18)</f>
        <v>2547</v>
      </c>
      <c r="C16" s="16">
        <f t="shared" ref="C16:K16" si="2">SUM(C17:C18)</f>
        <v>108</v>
      </c>
      <c r="D16" s="16">
        <f t="shared" si="2"/>
        <v>2540</v>
      </c>
      <c r="E16" s="16">
        <f t="shared" si="2"/>
        <v>2549</v>
      </c>
      <c r="F16" s="16">
        <f t="shared" si="2"/>
        <v>2564</v>
      </c>
      <c r="G16" s="16">
        <f t="shared" si="2"/>
        <v>2573</v>
      </c>
      <c r="H16" s="16">
        <f t="shared" si="2"/>
        <v>2582</v>
      </c>
      <c r="I16" s="16">
        <f t="shared" si="2"/>
        <v>2614</v>
      </c>
      <c r="J16" s="16">
        <f t="shared" si="2"/>
        <v>2580</v>
      </c>
      <c r="K16" s="16">
        <f t="shared" si="2"/>
        <v>2593</v>
      </c>
      <c r="L16" s="16">
        <f>SUM(L17:L18)</f>
        <v>2638</v>
      </c>
      <c r="M16" s="16">
        <f>SUM(M17:M18)</f>
        <v>2650</v>
      </c>
      <c r="N16" s="16">
        <f>SUM(N17:N18)</f>
        <v>2665</v>
      </c>
      <c r="O16" s="17">
        <f>SUM(O17:O18)</f>
        <v>2655</v>
      </c>
    </row>
    <row r="17" spans="1:15" ht="19.5" customHeight="1" x14ac:dyDescent="0.2">
      <c r="A17" s="38" t="s">
        <v>19</v>
      </c>
      <c r="B17" s="40" t="s">
        <v>43</v>
      </c>
      <c r="C17" s="14">
        <v>108</v>
      </c>
      <c r="D17" s="15">
        <v>106</v>
      </c>
      <c r="E17" s="15">
        <v>108</v>
      </c>
      <c r="F17" s="15">
        <v>2457</v>
      </c>
      <c r="G17" s="15">
        <v>2465</v>
      </c>
      <c r="H17" s="15">
        <v>106</v>
      </c>
      <c r="I17" s="13">
        <v>105</v>
      </c>
      <c r="J17" s="13">
        <v>105</v>
      </c>
      <c r="K17" s="13">
        <v>105</v>
      </c>
      <c r="L17" s="15">
        <v>2532</v>
      </c>
      <c r="M17" s="20">
        <v>111</v>
      </c>
      <c r="N17" s="20">
        <v>2555</v>
      </c>
      <c r="O17" s="20">
        <v>108</v>
      </c>
    </row>
    <row r="18" spans="1:15" ht="19.5" customHeight="1" x14ac:dyDescent="0.2">
      <c r="A18" s="38" t="s">
        <v>20</v>
      </c>
      <c r="B18" s="13">
        <v>2547</v>
      </c>
      <c r="C18" s="40" t="s">
        <v>43</v>
      </c>
      <c r="D18" s="15">
        <v>2434</v>
      </c>
      <c r="E18" s="15">
        <v>2441</v>
      </c>
      <c r="F18" s="15">
        <v>107</v>
      </c>
      <c r="G18" s="15">
        <v>108</v>
      </c>
      <c r="H18" s="15">
        <v>2476</v>
      </c>
      <c r="I18" s="13">
        <v>2509</v>
      </c>
      <c r="J18" s="13">
        <v>2475</v>
      </c>
      <c r="K18" s="13">
        <v>2488</v>
      </c>
      <c r="L18" s="15">
        <v>106</v>
      </c>
      <c r="M18" s="15">
        <v>2539</v>
      </c>
      <c r="N18" s="15">
        <v>110</v>
      </c>
      <c r="O18" s="20">
        <v>2547</v>
      </c>
    </row>
    <row r="19" spans="1:15" ht="21.75" customHeight="1" x14ac:dyDescent="0.2">
      <c r="A19" s="38" t="s">
        <v>21</v>
      </c>
      <c r="B19" s="16">
        <f t="shared" ref="B19:K19" si="3">SUM(B20:B21)</f>
        <v>2327</v>
      </c>
      <c r="C19" s="16">
        <f t="shared" si="3"/>
        <v>180</v>
      </c>
      <c r="D19" s="16">
        <f t="shared" si="3"/>
        <v>2402</v>
      </c>
      <c r="E19" s="16">
        <f t="shared" si="3"/>
        <v>2419</v>
      </c>
      <c r="F19" s="16">
        <f t="shared" si="3"/>
        <v>2430</v>
      </c>
      <c r="G19" s="16">
        <f t="shared" si="3"/>
        <v>2430</v>
      </c>
      <c r="H19" s="16">
        <f t="shared" si="3"/>
        <v>2444</v>
      </c>
      <c r="I19" s="16">
        <f t="shared" si="3"/>
        <v>2474</v>
      </c>
      <c r="J19" s="16">
        <f t="shared" si="3"/>
        <v>2497</v>
      </c>
      <c r="K19" s="16">
        <f t="shared" si="3"/>
        <v>2484</v>
      </c>
      <c r="L19" s="16">
        <f>SUM(L20:L21)</f>
        <v>2507</v>
      </c>
      <c r="M19" s="16">
        <f>SUM(M20:M21)</f>
        <v>2513</v>
      </c>
      <c r="N19" s="16">
        <f>SUM(N20:N21)</f>
        <v>2518</v>
      </c>
      <c r="O19" s="23">
        <f>SUM(O20:O21)</f>
        <v>2507</v>
      </c>
    </row>
    <row r="20" spans="1:15" ht="19.5" customHeight="1" x14ac:dyDescent="0.2">
      <c r="A20" s="38" t="s">
        <v>22</v>
      </c>
      <c r="B20" s="24">
        <v>2327</v>
      </c>
      <c r="C20" s="40" t="s">
        <v>43</v>
      </c>
      <c r="D20" s="15">
        <v>2207</v>
      </c>
      <c r="E20" s="15">
        <v>192</v>
      </c>
      <c r="F20" s="15">
        <v>2239</v>
      </c>
      <c r="G20" s="15">
        <v>2232</v>
      </c>
      <c r="H20" s="15">
        <v>2248</v>
      </c>
      <c r="I20" s="13">
        <v>2275</v>
      </c>
      <c r="J20" s="13">
        <v>2296</v>
      </c>
      <c r="K20" s="13">
        <v>2290</v>
      </c>
      <c r="L20" s="15">
        <v>2319</v>
      </c>
      <c r="M20" s="15">
        <v>2329</v>
      </c>
      <c r="N20" s="15">
        <v>2334</v>
      </c>
      <c r="O20" s="20">
        <v>2327</v>
      </c>
    </row>
    <row r="21" spans="1:15" ht="19.5" customHeight="1" x14ac:dyDescent="0.2">
      <c r="A21" s="38" t="s">
        <v>23</v>
      </c>
      <c r="B21" s="40" t="s">
        <v>43</v>
      </c>
      <c r="C21" s="25">
        <v>180</v>
      </c>
      <c r="D21" s="15">
        <v>195</v>
      </c>
      <c r="E21" s="15">
        <v>2227</v>
      </c>
      <c r="F21" s="15">
        <v>191</v>
      </c>
      <c r="G21" s="15">
        <v>198</v>
      </c>
      <c r="H21" s="15">
        <v>196</v>
      </c>
      <c r="I21" s="13">
        <v>199</v>
      </c>
      <c r="J21" s="13">
        <v>201</v>
      </c>
      <c r="K21" s="13">
        <v>194</v>
      </c>
      <c r="L21" s="15">
        <v>188</v>
      </c>
      <c r="M21" s="15">
        <v>184</v>
      </c>
      <c r="N21" s="15">
        <v>184</v>
      </c>
      <c r="O21" s="20">
        <v>180</v>
      </c>
    </row>
    <row r="22" spans="1:15" ht="19.5" customHeight="1" x14ac:dyDescent="0.2">
      <c r="A22" s="38" t="s">
        <v>24</v>
      </c>
      <c r="B22" s="24">
        <v>9</v>
      </c>
      <c r="C22" s="40" t="s">
        <v>43</v>
      </c>
      <c r="D22" s="13">
        <v>22</v>
      </c>
      <c r="E22" s="13">
        <v>12</v>
      </c>
      <c r="F22" s="13">
        <v>15</v>
      </c>
      <c r="G22" s="13">
        <v>4</v>
      </c>
      <c r="H22" s="13">
        <v>6</v>
      </c>
      <c r="I22" s="13">
        <v>8</v>
      </c>
      <c r="J22" s="13">
        <v>13</v>
      </c>
      <c r="K22" s="13">
        <v>13</v>
      </c>
      <c r="L22" s="13">
        <v>14</v>
      </c>
      <c r="M22" s="13">
        <v>19</v>
      </c>
      <c r="N22" s="13">
        <v>9</v>
      </c>
      <c r="O22" s="20">
        <v>9</v>
      </c>
    </row>
    <row r="23" spans="1:15" ht="19.5" customHeight="1" x14ac:dyDescent="0.2">
      <c r="A23" s="38" t="s">
        <v>37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2"/>
    </row>
    <row r="24" spans="1:15" ht="19.5" customHeight="1" x14ac:dyDescent="0.2">
      <c r="A24" s="38" t="s">
        <v>38</v>
      </c>
      <c r="B24" s="18">
        <v>400</v>
      </c>
      <c r="C24" s="40" t="s">
        <v>43</v>
      </c>
      <c r="D24" s="15">
        <v>395</v>
      </c>
      <c r="E24" s="15">
        <v>364</v>
      </c>
      <c r="F24" s="15">
        <v>375</v>
      </c>
      <c r="G24" s="15">
        <v>356</v>
      </c>
      <c r="H24" s="15">
        <v>369</v>
      </c>
      <c r="I24" s="13">
        <v>380</v>
      </c>
      <c r="J24" s="13">
        <v>398</v>
      </c>
      <c r="K24" s="13">
        <v>414</v>
      </c>
      <c r="L24" s="15">
        <v>389</v>
      </c>
      <c r="M24" s="15">
        <v>398</v>
      </c>
      <c r="N24" s="15">
        <v>398</v>
      </c>
      <c r="O24" s="20">
        <v>400</v>
      </c>
    </row>
    <row r="25" spans="1:15" ht="21" customHeight="1" x14ac:dyDescent="0.2">
      <c r="A25" s="35" t="s">
        <v>25</v>
      </c>
      <c r="B25" s="16">
        <f>SUM(B26:B32)</f>
        <v>15458</v>
      </c>
      <c r="C25" s="16">
        <f t="shared" ref="C25:O25" si="4">SUM(C26:C32)</f>
        <v>729</v>
      </c>
      <c r="D25" s="16">
        <f>SUM(D26:D32)</f>
        <v>15815</v>
      </c>
      <c r="E25" s="16">
        <f t="shared" si="4"/>
        <v>15923</v>
      </c>
      <c r="F25" s="16">
        <f t="shared" si="4"/>
        <v>15991</v>
      </c>
      <c r="G25" s="16">
        <f t="shared" si="4"/>
        <v>16119</v>
      </c>
      <c r="H25" s="16">
        <f t="shared" si="4"/>
        <v>16124</v>
      </c>
      <c r="I25" s="16">
        <f t="shared" si="4"/>
        <v>16148</v>
      </c>
      <c r="J25" s="16">
        <f t="shared" si="4"/>
        <v>16173</v>
      </c>
      <c r="K25" s="16">
        <f t="shared" si="4"/>
        <v>16191</v>
      </c>
      <c r="L25" s="16">
        <f t="shared" si="4"/>
        <v>16143</v>
      </c>
      <c r="M25" s="16">
        <f t="shared" si="4"/>
        <v>16168</v>
      </c>
      <c r="N25" s="16">
        <f t="shared" si="4"/>
        <v>16217</v>
      </c>
      <c r="O25" s="17">
        <f t="shared" si="4"/>
        <v>16187</v>
      </c>
    </row>
    <row r="26" spans="1:15" ht="19.5" customHeight="1" x14ac:dyDescent="0.2">
      <c r="A26" s="38" t="s">
        <v>26</v>
      </c>
      <c r="B26" s="40" t="s">
        <v>43</v>
      </c>
      <c r="C26" s="26">
        <v>729</v>
      </c>
      <c r="D26" s="15">
        <v>757</v>
      </c>
      <c r="E26" s="15">
        <v>748</v>
      </c>
      <c r="F26" s="15">
        <v>753</v>
      </c>
      <c r="G26" s="15">
        <v>763</v>
      </c>
      <c r="H26" s="15">
        <v>758</v>
      </c>
      <c r="I26" s="13">
        <v>758</v>
      </c>
      <c r="J26" s="13">
        <v>746</v>
      </c>
      <c r="K26" s="13">
        <v>747</v>
      </c>
      <c r="L26" s="15">
        <v>736</v>
      </c>
      <c r="M26" s="15">
        <v>740</v>
      </c>
      <c r="N26" s="15">
        <v>732</v>
      </c>
      <c r="O26" s="20">
        <v>729</v>
      </c>
    </row>
    <row r="27" spans="1:15" ht="19.5" customHeight="1" x14ac:dyDescent="0.2">
      <c r="A27" s="38" t="s">
        <v>27</v>
      </c>
      <c r="B27" s="24">
        <v>4638</v>
      </c>
      <c r="C27" s="40" t="s">
        <v>43</v>
      </c>
      <c r="D27" s="15">
        <v>4009</v>
      </c>
      <c r="E27" s="15">
        <v>4340</v>
      </c>
      <c r="F27" s="15">
        <v>4330</v>
      </c>
      <c r="G27" s="15">
        <v>4393</v>
      </c>
      <c r="H27" s="15">
        <v>4415</v>
      </c>
      <c r="I27" s="13">
        <v>4450</v>
      </c>
      <c r="J27" s="13">
        <v>4474</v>
      </c>
      <c r="K27" s="13">
        <v>4517</v>
      </c>
      <c r="L27" s="15">
        <v>4516</v>
      </c>
      <c r="M27" s="15">
        <v>4585</v>
      </c>
      <c r="N27" s="15">
        <v>4630</v>
      </c>
      <c r="O27" s="20">
        <v>4638</v>
      </c>
    </row>
    <row r="28" spans="1:15" ht="19.5" customHeight="1" x14ac:dyDescent="0.2">
      <c r="A28" s="38" t="s">
        <v>28</v>
      </c>
      <c r="B28" s="24">
        <v>4537</v>
      </c>
      <c r="C28" s="40" t="s">
        <v>43</v>
      </c>
      <c r="D28" s="15">
        <v>4773</v>
      </c>
      <c r="E28" s="15">
        <v>4421</v>
      </c>
      <c r="F28" s="15">
        <v>4439</v>
      </c>
      <c r="G28" s="15">
        <v>4466</v>
      </c>
      <c r="H28" s="15">
        <v>4466</v>
      </c>
      <c r="I28" s="13">
        <v>4473</v>
      </c>
      <c r="J28" s="13">
        <v>4474</v>
      </c>
      <c r="K28" s="13">
        <v>4480</v>
      </c>
      <c r="L28" s="15">
        <v>4480</v>
      </c>
      <c r="M28" s="15">
        <v>4495</v>
      </c>
      <c r="N28" s="15">
        <v>4529</v>
      </c>
      <c r="O28" s="20">
        <v>4537</v>
      </c>
    </row>
    <row r="29" spans="1:15" ht="19.5" customHeight="1" x14ac:dyDescent="0.2">
      <c r="A29" s="38" t="s">
        <v>29</v>
      </c>
      <c r="B29" s="18">
        <v>240</v>
      </c>
      <c r="C29" s="40" t="s">
        <v>43</v>
      </c>
      <c r="D29" s="15">
        <v>279</v>
      </c>
      <c r="E29" s="15">
        <v>279</v>
      </c>
      <c r="F29" s="15">
        <v>294</v>
      </c>
      <c r="G29" s="15">
        <v>301</v>
      </c>
      <c r="H29" s="15">
        <v>308</v>
      </c>
      <c r="I29" s="13">
        <v>306</v>
      </c>
      <c r="J29" s="13">
        <v>311</v>
      </c>
      <c r="K29" s="13">
        <v>282</v>
      </c>
      <c r="L29" s="15">
        <v>270</v>
      </c>
      <c r="M29" s="15">
        <v>263</v>
      </c>
      <c r="N29" s="15">
        <v>252</v>
      </c>
      <c r="O29" s="20">
        <v>240</v>
      </c>
    </row>
    <row r="30" spans="1:15" ht="19.5" customHeight="1" x14ac:dyDescent="0.2">
      <c r="A30" s="38" t="s">
        <v>34</v>
      </c>
      <c r="B30" s="18">
        <v>422</v>
      </c>
      <c r="C30" s="40" t="s">
        <v>43</v>
      </c>
      <c r="D30" s="15">
        <v>417</v>
      </c>
      <c r="E30" s="15">
        <v>382</v>
      </c>
      <c r="F30" s="15">
        <v>419</v>
      </c>
      <c r="G30" s="15">
        <v>410</v>
      </c>
      <c r="H30" s="15">
        <v>416</v>
      </c>
      <c r="I30" s="13">
        <v>409</v>
      </c>
      <c r="J30" s="13">
        <v>442</v>
      </c>
      <c r="K30" s="13">
        <v>446</v>
      </c>
      <c r="L30" s="15">
        <v>482</v>
      </c>
      <c r="M30" s="15">
        <v>413</v>
      </c>
      <c r="N30" s="15">
        <v>424</v>
      </c>
      <c r="O30" s="20">
        <v>422</v>
      </c>
    </row>
    <row r="31" spans="1:15" ht="19.5" customHeight="1" x14ac:dyDescent="0.2">
      <c r="A31" s="38" t="s">
        <v>36</v>
      </c>
      <c r="B31" s="18">
        <v>8</v>
      </c>
      <c r="C31" s="40" t="s">
        <v>43</v>
      </c>
      <c r="D31" s="15">
        <v>11</v>
      </c>
      <c r="E31" s="15">
        <v>11</v>
      </c>
      <c r="F31" s="15">
        <v>9</v>
      </c>
      <c r="G31" s="15">
        <v>9</v>
      </c>
      <c r="H31" s="15">
        <v>9</v>
      </c>
      <c r="I31" s="13">
        <v>9</v>
      </c>
      <c r="J31" s="15">
        <v>8</v>
      </c>
      <c r="K31" s="13">
        <v>8</v>
      </c>
      <c r="L31" s="15">
        <v>8</v>
      </c>
      <c r="M31" s="15">
        <v>8</v>
      </c>
      <c r="N31" s="15">
        <v>8</v>
      </c>
      <c r="O31" s="20">
        <v>8</v>
      </c>
    </row>
    <row r="32" spans="1:15" ht="19.5" customHeight="1" x14ac:dyDescent="0.2">
      <c r="A32" s="38" t="s">
        <v>35</v>
      </c>
      <c r="B32" s="24">
        <v>5613</v>
      </c>
      <c r="C32" s="40" t="s">
        <v>43</v>
      </c>
      <c r="D32" s="15">
        <v>5569</v>
      </c>
      <c r="E32" s="15">
        <v>5742</v>
      </c>
      <c r="F32" s="15">
        <v>5747</v>
      </c>
      <c r="G32" s="15">
        <v>5777</v>
      </c>
      <c r="H32" s="15">
        <v>5752</v>
      </c>
      <c r="I32" s="13">
        <v>5743</v>
      </c>
      <c r="J32" s="15">
        <v>5718</v>
      </c>
      <c r="K32" s="13">
        <v>5711</v>
      </c>
      <c r="L32" s="15">
        <v>5651</v>
      </c>
      <c r="M32" s="15">
        <v>5664</v>
      </c>
      <c r="N32" s="15">
        <v>5642</v>
      </c>
      <c r="O32" s="20">
        <v>5613</v>
      </c>
    </row>
    <row r="33" spans="1:15" ht="21" customHeight="1" x14ac:dyDescent="0.2">
      <c r="A33" s="37" t="s">
        <v>46</v>
      </c>
      <c r="B33" s="19">
        <v>764</v>
      </c>
      <c r="C33" s="40" t="s">
        <v>43</v>
      </c>
      <c r="D33" s="15">
        <v>711</v>
      </c>
      <c r="E33" s="15">
        <v>724</v>
      </c>
      <c r="F33" s="15">
        <v>734</v>
      </c>
      <c r="G33" s="15">
        <v>738</v>
      </c>
      <c r="H33" s="15">
        <v>750</v>
      </c>
      <c r="I33" s="13">
        <v>754</v>
      </c>
      <c r="J33" s="13">
        <v>751</v>
      </c>
      <c r="K33" s="13">
        <v>753</v>
      </c>
      <c r="L33" s="15">
        <v>755</v>
      </c>
      <c r="M33" s="15">
        <v>765</v>
      </c>
      <c r="N33" s="15">
        <v>765</v>
      </c>
      <c r="O33" s="20">
        <v>764</v>
      </c>
    </row>
    <row r="34" spans="1:15" ht="14.25" customHeight="1" x14ac:dyDescent="0.2">
      <c r="A34" s="27"/>
      <c r="B34" s="28"/>
      <c r="C34" s="29"/>
      <c r="D34" s="30" t="s">
        <v>9</v>
      </c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1"/>
    </row>
    <row r="35" spans="1:15" ht="14.25" customHeight="1" x14ac:dyDescent="0.2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 t="s">
        <v>9</v>
      </c>
      <c r="O35" s="4"/>
    </row>
    <row r="36" spans="1:15" ht="14.25" customHeight="1" x14ac:dyDescent="0.2">
      <c r="A36" s="37" t="s">
        <v>49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4"/>
    </row>
    <row r="37" spans="1:15" ht="14.25" customHeight="1" x14ac:dyDescent="0.2">
      <c r="A37" s="43" t="s">
        <v>45</v>
      </c>
      <c r="B37" s="44"/>
      <c r="C37" s="43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4"/>
    </row>
    <row r="38" spans="1:15" ht="14.25" customHeight="1" x14ac:dyDescent="0.2">
      <c r="A38" s="39" t="s">
        <v>42</v>
      </c>
      <c r="B38" s="12"/>
      <c r="C38" s="12"/>
      <c r="D38" s="32"/>
      <c r="E38" s="33"/>
      <c r="F38" s="33"/>
      <c r="G38" s="33"/>
      <c r="H38" s="33"/>
      <c r="I38" s="33"/>
      <c r="J38" s="33"/>
      <c r="K38" s="33"/>
      <c r="L38" s="33"/>
      <c r="M38" s="6"/>
      <c r="N38" s="6"/>
      <c r="O38" s="4"/>
    </row>
    <row r="39" spans="1:15" x14ac:dyDescent="0.2">
      <c r="A39" s="4"/>
    </row>
    <row r="40" spans="1:15" x14ac:dyDescent="0.2">
      <c r="A40" s="4"/>
    </row>
  </sheetData>
  <mergeCells count="17">
    <mergeCell ref="N5:N6"/>
    <mergeCell ref="A1:O1"/>
    <mergeCell ref="A2:O2"/>
    <mergeCell ref="A4:A6"/>
    <mergeCell ref="B4:O4"/>
    <mergeCell ref="B5:C5"/>
    <mergeCell ref="D5:D6"/>
    <mergeCell ref="E5:E6"/>
    <mergeCell ref="F5:F6"/>
    <mergeCell ref="G5:G6"/>
    <mergeCell ref="H5:H6"/>
    <mergeCell ref="O5:O6"/>
    <mergeCell ref="I5:I6"/>
    <mergeCell ref="J5:J6"/>
    <mergeCell ref="K5:K6"/>
    <mergeCell ref="L5:L6"/>
    <mergeCell ref="M5:M6"/>
  </mergeCells>
  <printOptions horizontalCentered="1"/>
  <pageMargins left="0.70866141732283472" right="0.70866141732283472" top="0.98425196850393704" bottom="0.98425196850393704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19</vt:lpstr>
      <vt:lpstr>'19'!Área_de_impresión</vt:lpstr>
      <vt:lpstr>'19'!Títulos_a_imprimir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ocial</dc:creator>
  <cp:lastModifiedBy>YASMIN QUINTERO</cp:lastModifiedBy>
  <cp:lastPrinted>2025-07-21T20:57:23Z</cp:lastPrinted>
  <dcterms:created xsi:type="dcterms:W3CDTF">1998-07-31T11:43:36Z</dcterms:created>
  <dcterms:modified xsi:type="dcterms:W3CDTF">2025-07-23T14:22:48Z</dcterms:modified>
</cp:coreProperties>
</file>